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405" windowWidth="11850" windowHeight="11415" activeTab="0"/>
  </bookViews>
  <sheets>
    <sheet name="1" sheetId="1" r:id="rId1"/>
  </sheets>
  <definedNames>
    <definedName name="_xlnm.Print_Titles" localSheetId="0">'1'!$14:$16</definedName>
    <definedName name="_xlnm.Print_Area" localSheetId="0">'1'!$A$1:$E$63</definedName>
  </definedNames>
  <calcPr fullCalcOnLoad="1"/>
</workbook>
</file>

<file path=xl/sharedStrings.xml><?xml version="1.0" encoding="utf-8"?>
<sst xmlns="http://schemas.openxmlformats.org/spreadsheetml/2006/main" count="109" uniqueCount="107">
  <si>
    <t>Приложение № 1</t>
  </si>
  <si>
    <t xml:space="preserve">к решению Совета депутатов </t>
  </si>
  <si>
    <t xml:space="preserve">МО "Вистинское сельское </t>
  </si>
  <si>
    <t xml:space="preserve">поселение» </t>
  </si>
  <si>
    <t>от 00.00.0000 №</t>
  </si>
  <si>
    <t>ПРОГНОЗИРУЕМЫЕ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</si>
  <si>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</si>
  <si>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</si>
  <si>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муниципального образования "Кингисеппский муниципальный район" Ленинградской области</t>
  </si>
  <si>
    <t>Код бюджетной классификации</t>
  </si>
  <si>
    <t>Источники доходов</t>
  </si>
  <si>
    <t>Сумма (тысяч рублей)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</si>
  <si>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</si>
  <si>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</si>
  <si>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</si>
  <si>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</si>
  <si>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</si>
  <si>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</si>
  <si>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</si>
  <si>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</si>
  <si>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</si>
  <si>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</si>
  <si>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</si>
  <si>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</si>
  <si>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</si>
  <si>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</si>
  <si>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1 03 02251 01 0000 110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</si>
  <si>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</si>
  <si>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</si>
  <si>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</si>
  <si>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</si>
  <si>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</si>
  <si>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</si>
  <si>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1 06 06000 00 0000 110</t>
  </si>
  <si>
    <t>Земельный налог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</si>
  <si>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</si>
  <si>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
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</si>
  <si>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</si>
  <si>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</si>
  <si>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</si>
  <si>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</si>
  <si>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</si>
  <si>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</si>
  <si>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</si>
  <si>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1 11 00000 00 0000 000</t>
  </si>
  <si>
    <t xml:space="preserve">ДОХОДЫ ОТ ИСПОЛЬЗОВАНИЯ ИМУЩЕСТВА, НАХОДЯЩЕГОСЯ В ГОСУДАРСТВЕННОЙ И МУНИЦИПАЛЬНОЙ СОБСТВЕННОСТИ
</t>
  </si>
  <si>
    <t xml:space="preserve">1 11 05000 00 0000 120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</si>
  <si>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</si>
  <si>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</si>
  <si>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1 11 05075 10 0000  120 </t>
  </si>
  <si>
    <t>1 13 00000 00 0000 000</t>
  </si>
  <si>
    <t xml:space="preserve">ДОХОДЫ ОТ ОКАЗАНИЯ ПЛАТНЫХ УСЛУГ И КОМПЕНСАЦИИ ЗАТРАТ ГОСУДАРСТВА
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</si>
  <si>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</si>
  <si>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</si>
  <si>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</si>
  <si>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</si>
  <si>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</si>
  <si>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</si>
  <si>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</si>
  <si>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</si>
  <si>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</si>
  <si>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</si>
  <si>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</si>
  <si>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</si>
  <si>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</si>
  <si>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</si>
  <si>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2 02 29999 10 0000 150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</si>
  <si>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</si>
  <si>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</si>
  <si>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</si>
  <si>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</si>
  <si>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</si>
  <si>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</si>
  <si>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</si>
  <si>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</si>
  <si>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</si>
  <si>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</si>
  <si>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</si>
  <si>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</si>
  <si>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</si>
  <si>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2 07 00000 00 0000 150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</si>
  <si>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</si>
  <si>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</si>
  <si>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</si>
  <si>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ВСЕГО ДОХОДОВ: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</si>
  <si>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</si>
  <si>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1 11 05325 10 0000 120 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</si>
  <si>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</si>
  <si>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</si>
  <si>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</si>
  <si>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</si>
  <si>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</si>
  <si>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1 16 02000 02 0000 140</t>
  </si>
  <si>
    <t>1 13 02000 10 0000 130</t>
  </si>
  <si>
    <t>Доходы от компенсации затрат государства</t>
  </si>
  <si>
    <t>1 13 02995 10 0000 130</t>
  </si>
  <si>
    <t>Прочие доходы от компенсации затрат государства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</si>
  <si>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</si>
  <si>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</si>
  <si>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</si>
  <si>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</si>
  <si>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по кодам видов доходов на 2022 год и на плановый период 2023 и 2024 годов</t>
  </si>
  <si>
    <t>2024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</si>
  <si>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</si>
  <si>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</si>
  <si>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</si>
  <si>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казну сельских поселений (за исключением земельных участков)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</si>
</sst>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3" fillId="36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164" fontId="3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2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5" fillId="33" borderId="11" xfId="0" applyFont="1" applyFill="1" applyBorder="1" applyAlignment="1">
      <alignment horizontal="justify" vertical="top" wrapText="1"/>
    </xf>
    <xf numFmtId="165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left" vertical="top"/>
      <protection locked="0"/>
    </xf>
    <xf numFmtId="164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70" zoomScaleSheetLayoutView="70" zoomScalePageLayoutView="0" workbookViewId="0" topLeftCell="A32">
      <selection activeCell="A10" sqref="A1:IV16384"/>
    </sheetView>
  </sheetViews>
  <sheetFormatPr defaultColWidth="9.00390625" defaultRowHeight="12.75"/>
  <cols>
    <col min="1" max="1" width="30.125" style="1" customWidth="1"/>
    <col min="2" max="2" width="46.75390625" style="1" customWidth="1"/>
    <col min="3" max="5" width="14.625" style="1" customWidth="1"/>
    <col min="6" max="8" width="9.125" style="1" customWidth="1"/>
    <col min="9" max="9" width="7.75390625" style="1" customWidth="1"/>
    <col min="10" max="16384" width="9.125" style="1" customWidth="1"/>
  </cols>
  <sheetData>
    <row r="1" spans="1:5" ht="18.75">
      <c r="A1" s="13"/>
      <c r="D1" s="14"/>
      <c r="E1" s="15" t="s">
        <v>0</v>
      </c>
    </row>
    <row r="2" spans="1:5" ht="18.75">
      <c r="A2" s="13"/>
      <c r="D2" s="16"/>
      <c r="E2" s="17" t="s">
        <v>1</v>
      </c>
    </row>
    <row r="3" spans="4:5" ht="18.75">
      <c r="D3" s="16"/>
      <c r="E3" s="17" t="s">
        <v>2</v>
      </c>
    </row>
    <row r="4" spans="4:5" ht="18.75">
      <c r="D4" s="16"/>
      <c r="E4" s="17" t="s">
        <v>3</v>
      </c>
    </row>
    <row r="5" spans="4:5" ht="18.75">
      <c r="D5" s="16"/>
      <c r="E5" s="17" t="s">
        <v>4</v>
      </c>
    </row>
    <row r="6" ht="9" customHeight="1"/>
    <row r="7" spans="1:5" ht="18.75">
      <c r="A7" s="18" t="s">
        <v>5</v>
      </c>
      <c r="B7" s="18"/>
      <c r="C7" s="18"/>
      <c r="D7" s="18"/>
      <c r="E7" s="18"/>
    </row>
    <row r="8" spans="1:5" ht="6" customHeight="1">
      <c r="A8" s="19"/>
      <c r="B8" s="19"/>
      <c r="C8" s="19"/>
      <c r="D8" s="19"/>
      <c r="E8" s="19"/>
    </row>
    <row r="9" spans="1:5" ht="18.75">
      <c r="A9" s="18" t="s">
        <v>6</v>
      </c>
      <c r="B9" s="18"/>
      <c r="C9" s="18"/>
      <c r="D9" s="18"/>
      <c r="E9" s="18"/>
    </row>
    <row r="10" spans="1:5" ht="19.5" customHeight="1">
      <c r="A10" s="20" t="s">
        <v>7</v>
      </c>
      <c r="B10" s="20"/>
      <c r="C10" s="20"/>
      <c r="D10" s="20"/>
      <c r="E10" s="20"/>
    </row>
    <row r="11" spans="1:5" ht="37.5" customHeight="1">
      <c r="A11" s="20" t="s">
        <v>8</v>
      </c>
      <c r="B11" s="20"/>
      <c r="C11" s="20"/>
      <c r="D11" s="20"/>
      <c r="E11" s="20"/>
    </row>
    <row r="12" spans="1:5" ht="18.75">
      <c r="A12" s="18" t="s">
        <v>101</v>
      </c>
      <c r="B12" s="18"/>
      <c r="C12" s="18"/>
      <c r="D12" s="18"/>
      <c r="E12" s="18"/>
    </row>
    <row r="14" spans="1:6" ht="27.75" customHeight="1">
      <c r="A14" s="21" t="s">
        <v>9</v>
      </c>
      <c r="B14" s="22" t="s">
        <v>10</v>
      </c>
      <c r="C14" s="21" t="s">
        <v>11</v>
      </c>
      <c r="D14" s="21"/>
      <c r="E14" s="21"/>
      <c r="F14" s="23"/>
    </row>
    <row r="15" spans="1:6" ht="24.75" customHeight="1">
      <c r="A15" s="21"/>
      <c r="B15" s="22"/>
      <c r="C15" s="24" t="s">
        <v>12</v>
      </c>
      <c r="D15" s="24" t="s">
        <v>13</v>
      </c>
      <c r="E15" s="24" t="s">
        <v>102</v>
      </c>
      <c r="F15" s="23"/>
    </row>
    <row r="16" spans="1:5" ht="18.75">
      <c r="A16" s="25">
        <v>1</v>
      </c>
      <c r="B16" s="25">
        <v>2</v>
      </c>
      <c r="C16" s="25">
        <v>3</v>
      </c>
      <c r="D16" s="25">
        <v>4</v>
      </c>
      <c r="E16" s="25">
        <v>5</v>
      </c>
    </row>
    <row r="17" spans="1:5" ht="49.5" customHeight="1">
      <c r="A17" s="26" t="s">
        <v>14</v>
      </c>
      <c r="B17" s="27" t="s">
        <v>15</v>
      </c>
      <c r="C17" s="10">
        <f>C18+C21+C26+C32+C35+C40+C45</f>
        <v>95704.59999999999</v>
      </c>
      <c r="D17" s="10">
        <f>D18+D21+D26+D32+D35+D40</f>
        <v>98312.7</v>
      </c>
      <c r="E17" s="10">
        <f>E18+E21+E26+E32+E35+E40</f>
        <v>101021.59999999999</v>
      </c>
    </row>
    <row r="18" spans="1:5" ht="18.75" customHeight="1">
      <c r="A18" s="26" t="s">
        <v>16</v>
      </c>
      <c r="B18" s="27" t="s">
        <v>17</v>
      </c>
      <c r="C18" s="3">
        <f aca="true" t="shared" si="0" ref="C18:E19">C19</f>
        <v>59498.4</v>
      </c>
      <c r="D18" s="10">
        <f t="shared" si="0"/>
        <v>61878.3</v>
      </c>
      <c r="E18" s="10">
        <f t="shared" si="0"/>
        <v>64353.4</v>
      </c>
    </row>
    <row r="19" spans="1:5" ht="25.5" customHeight="1">
      <c r="A19" s="28" t="s">
        <v>18</v>
      </c>
      <c r="B19" s="29" t="s">
        <v>19</v>
      </c>
      <c r="C19" s="4">
        <f t="shared" si="0"/>
        <v>59498.4</v>
      </c>
      <c r="D19" s="4">
        <f t="shared" si="0"/>
        <v>61878.3</v>
      </c>
      <c r="E19" s="4">
        <f t="shared" si="0"/>
        <v>64353.4</v>
      </c>
    </row>
    <row r="20" spans="1:5" ht="170.25" customHeight="1">
      <c r="A20" s="30" t="s">
        <v>20</v>
      </c>
      <c r="B20" s="6" t="s">
        <v>103</v>
      </c>
      <c r="C20" s="4">
        <v>59498.4</v>
      </c>
      <c r="D20" s="4">
        <v>61878.3</v>
      </c>
      <c r="E20" s="4">
        <v>64353.4</v>
      </c>
    </row>
    <row r="21" spans="1:5" ht="72" customHeight="1">
      <c r="A21" s="26" t="s">
        <v>21</v>
      </c>
      <c r="B21" s="27" t="s">
        <v>22</v>
      </c>
      <c r="C21" s="3">
        <f>C22</f>
        <v>2049.7</v>
      </c>
      <c r="D21" s="10">
        <f>D22</f>
        <v>2131.7000000000003</v>
      </c>
      <c r="E21" s="10">
        <f>E22</f>
        <v>2217</v>
      </c>
    </row>
    <row r="22" spans="1:5" ht="56.25">
      <c r="A22" s="28" t="s">
        <v>23</v>
      </c>
      <c r="B22" s="29" t="s">
        <v>24</v>
      </c>
      <c r="C22" s="4">
        <f>C23+C25+C24</f>
        <v>2049.7</v>
      </c>
      <c r="D22" s="4">
        <f>D23+D25+D24</f>
        <v>2131.7000000000003</v>
      </c>
      <c r="E22" s="4">
        <f>E23+E25+E24</f>
        <v>2217</v>
      </c>
    </row>
    <row r="23" spans="1:5" ht="251.25" customHeight="1">
      <c r="A23" s="2" t="s">
        <v>25</v>
      </c>
      <c r="B23" s="6" t="s">
        <v>97</v>
      </c>
      <c r="C23" s="4">
        <v>881.4</v>
      </c>
      <c r="D23" s="4">
        <v>916.7</v>
      </c>
      <c r="E23" s="4">
        <v>953.4</v>
      </c>
    </row>
    <row r="24" spans="1:5" ht="275.25" customHeight="1">
      <c r="A24" s="2" t="s">
        <v>98</v>
      </c>
      <c r="B24" s="6" t="s">
        <v>99</v>
      </c>
      <c r="C24" s="4">
        <v>6.1</v>
      </c>
      <c r="D24" s="4">
        <v>6.3</v>
      </c>
      <c r="E24" s="4">
        <v>6.6</v>
      </c>
    </row>
    <row r="25" spans="1:5" ht="242.25" customHeight="1">
      <c r="A25" s="2" t="s">
        <v>26</v>
      </c>
      <c r="B25" s="6" t="s">
        <v>100</v>
      </c>
      <c r="C25" s="4">
        <v>1162.2</v>
      </c>
      <c r="D25" s="4">
        <v>1208.7</v>
      </c>
      <c r="E25" s="4">
        <v>1257</v>
      </c>
    </row>
    <row r="26" spans="1:5" ht="18.75" customHeight="1">
      <c r="A26" s="26" t="s">
        <v>27</v>
      </c>
      <c r="B26" s="27" t="s">
        <v>28</v>
      </c>
      <c r="C26" s="3">
        <f>C27+C29</f>
        <v>9796.8</v>
      </c>
      <c r="D26" s="10">
        <f>D27+D29</f>
        <v>9940</v>
      </c>
      <c r="E26" s="10">
        <f>E27+E29</f>
        <v>10085.5</v>
      </c>
    </row>
    <row r="27" spans="1:5" ht="18.75" customHeight="1">
      <c r="A27" s="28" t="s">
        <v>29</v>
      </c>
      <c r="B27" s="29" t="s">
        <v>30</v>
      </c>
      <c r="C27" s="4">
        <f>C28</f>
        <v>228</v>
      </c>
      <c r="D27" s="4">
        <f>D28</f>
        <v>228</v>
      </c>
      <c r="E27" s="4">
        <f>E28</f>
        <v>228</v>
      </c>
    </row>
    <row r="28" spans="1:5" ht="101.25" customHeight="1">
      <c r="A28" s="28" t="s">
        <v>31</v>
      </c>
      <c r="B28" s="29" t="s">
        <v>32</v>
      </c>
      <c r="C28" s="4">
        <v>228</v>
      </c>
      <c r="D28" s="4">
        <v>228</v>
      </c>
      <c r="E28" s="4">
        <v>228</v>
      </c>
    </row>
    <row r="29" spans="1:5" ht="18.75">
      <c r="A29" s="28" t="s">
        <v>33</v>
      </c>
      <c r="B29" s="29" t="s">
        <v>34</v>
      </c>
      <c r="C29" s="4">
        <f>C30+C31</f>
        <v>9568.8</v>
      </c>
      <c r="D29" s="4">
        <f>D30+D31</f>
        <v>9712</v>
      </c>
      <c r="E29" s="4">
        <f>E30+E31</f>
        <v>9857.5</v>
      </c>
    </row>
    <row r="30" spans="1:5" ht="60" customHeight="1">
      <c r="A30" s="28" t="s">
        <v>35</v>
      </c>
      <c r="B30" s="29" t="s">
        <v>36</v>
      </c>
      <c r="C30" s="4">
        <v>6883.8</v>
      </c>
      <c r="D30" s="4">
        <v>6973.3</v>
      </c>
      <c r="E30" s="4">
        <v>7064</v>
      </c>
    </row>
    <row r="31" spans="1:5" ht="75">
      <c r="A31" s="28" t="s">
        <v>37</v>
      </c>
      <c r="B31" s="29" t="s">
        <v>38</v>
      </c>
      <c r="C31" s="4">
        <v>2685</v>
      </c>
      <c r="D31" s="4">
        <v>2738.7</v>
      </c>
      <c r="E31" s="4">
        <v>2793.5</v>
      </c>
    </row>
    <row r="32" spans="1:5" ht="36" customHeight="1">
      <c r="A32" s="26" t="s">
        <v>39</v>
      </c>
      <c r="B32" s="27" t="s">
        <v>40</v>
      </c>
      <c r="C32" s="3">
        <f aca="true" t="shared" si="1" ref="C32:E33">C33</f>
        <v>6.5</v>
      </c>
      <c r="D32" s="10">
        <f t="shared" si="1"/>
        <v>6.5</v>
      </c>
      <c r="E32" s="10">
        <f t="shared" si="1"/>
        <v>6.5</v>
      </c>
    </row>
    <row r="33" spans="1:5" ht="115.5" customHeight="1">
      <c r="A33" s="28" t="s">
        <v>41</v>
      </c>
      <c r="B33" s="31" t="s">
        <v>42</v>
      </c>
      <c r="C33" s="4">
        <f t="shared" si="1"/>
        <v>6.5</v>
      </c>
      <c r="D33" s="4">
        <f t="shared" si="1"/>
        <v>6.5</v>
      </c>
      <c r="E33" s="4">
        <f t="shared" si="1"/>
        <v>6.5</v>
      </c>
    </row>
    <row r="34" spans="1:5" ht="168" customHeight="1">
      <c r="A34" s="28" t="s">
        <v>43</v>
      </c>
      <c r="B34" s="6" t="s">
        <v>104</v>
      </c>
      <c r="C34" s="4">
        <v>6.5</v>
      </c>
      <c r="D34" s="4">
        <v>6.5</v>
      </c>
      <c r="E34" s="4">
        <v>6.5</v>
      </c>
    </row>
    <row r="35" spans="1:5" ht="115.5" customHeight="1">
      <c r="A35" s="26" t="s">
        <v>44</v>
      </c>
      <c r="B35" s="27" t="s">
        <v>45</v>
      </c>
      <c r="C35" s="5">
        <f>C36</f>
        <v>24263.2</v>
      </c>
      <c r="D35" s="10">
        <f>D36</f>
        <v>24263.2</v>
      </c>
      <c r="E35" s="10">
        <f>E36</f>
        <v>24263.2</v>
      </c>
    </row>
    <row r="36" spans="1:5" ht="202.5" customHeight="1">
      <c r="A36" s="28" t="s">
        <v>46</v>
      </c>
      <c r="B36" s="6" t="s">
        <v>105</v>
      </c>
      <c r="C36" s="4">
        <f>C37+C38+C39</f>
        <v>24263.2</v>
      </c>
      <c r="D36" s="4">
        <f>D37+D38</f>
        <v>24263.2</v>
      </c>
      <c r="E36" s="4">
        <f>E37+E38</f>
        <v>24263.2</v>
      </c>
    </row>
    <row r="37" spans="1:5" ht="145.5" customHeight="1">
      <c r="A37" s="32" t="s">
        <v>47</v>
      </c>
      <c r="B37" s="29" t="s">
        <v>48</v>
      </c>
      <c r="C37" s="4">
        <v>23894.7</v>
      </c>
      <c r="D37" s="4">
        <v>23894.7</v>
      </c>
      <c r="E37" s="4">
        <v>23894.7</v>
      </c>
    </row>
    <row r="38" spans="1:5" ht="88.5" customHeight="1">
      <c r="A38" s="28" t="s">
        <v>49</v>
      </c>
      <c r="B38" s="31" t="s">
        <v>106</v>
      </c>
      <c r="C38" s="4">
        <v>368.5</v>
      </c>
      <c r="D38" s="4">
        <v>368.5</v>
      </c>
      <c r="E38" s="4">
        <v>368.5</v>
      </c>
    </row>
    <row r="39" spans="1:5" ht="206.25" hidden="1">
      <c r="A39" s="2" t="s">
        <v>86</v>
      </c>
      <c r="B39" s="6" t="s">
        <v>85</v>
      </c>
      <c r="C39" s="4">
        <v>0</v>
      </c>
      <c r="D39" s="4">
        <v>0</v>
      </c>
      <c r="E39" s="4">
        <v>0</v>
      </c>
    </row>
    <row r="40" spans="1:5" ht="90" customHeight="1">
      <c r="A40" s="26" t="s">
        <v>50</v>
      </c>
      <c r="B40" s="33" t="s">
        <v>51</v>
      </c>
      <c r="C40" s="5">
        <f>C41+C43</f>
        <v>90</v>
      </c>
      <c r="D40" s="5">
        <f>D41+D43</f>
        <v>93</v>
      </c>
      <c r="E40" s="5">
        <f>E41+E43</f>
        <v>96</v>
      </c>
    </row>
    <row r="41" spans="1:5" ht="43.5" customHeight="1">
      <c r="A41" s="28" t="s">
        <v>52</v>
      </c>
      <c r="B41" s="34" t="s">
        <v>53</v>
      </c>
      <c r="C41" s="4">
        <f>C42</f>
        <v>90</v>
      </c>
      <c r="D41" s="4">
        <f>D42</f>
        <v>93</v>
      </c>
      <c r="E41" s="4">
        <f>E42</f>
        <v>96</v>
      </c>
    </row>
    <row r="42" spans="1:5" ht="61.5" customHeight="1">
      <c r="A42" s="28" t="s">
        <v>54</v>
      </c>
      <c r="B42" s="34" t="s">
        <v>55</v>
      </c>
      <c r="C42" s="4">
        <v>90</v>
      </c>
      <c r="D42" s="4">
        <v>93</v>
      </c>
      <c r="E42" s="4">
        <v>96</v>
      </c>
    </row>
    <row r="43" spans="1:5" ht="61.5" customHeight="1" hidden="1">
      <c r="A43" s="2" t="s">
        <v>93</v>
      </c>
      <c r="B43" s="7" t="s">
        <v>94</v>
      </c>
      <c r="C43" s="4">
        <f>C44</f>
        <v>0</v>
      </c>
      <c r="D43" s="4">
        <f>D44</f>
        <v>0</v>
      </c>
      <c r="E43" s="4">
        <f>E44</f>
        <v>0</v>
      </c>
    </row>
    <row r="44" spans="1:5" ht="61.5" customHeight="1" hidden="1">
      <c r="A44" s="2" t="s">
        <v>95</v>
      </c>
      <c r="B44" s="7" t="s">
        <v>96</v>
      </c>
      <c r="C44" s="4">
        <v>0</v>
      </c>
      <c r="D44" s="4">
        <v>0</v>
      </c>
      <c r="E44" s="4">
        <v>0</v>
      </c>
    </row>
    <row r="45" spans="1:5" ht="61.5" customHeight="1" hidden="1">
      <c r="A45" s="8" t="s">
        <v>87</v>
      </c>
      <c r="B45" s="9" t="s">
        <v>88</v>
      </c>
      <c r="C45" s="4">
        <f aca="true" t="shared" si="2" ref="C45:E46">C46</f>
        <v>0</v>
      </c>
      <c r="D45" s="4">
        <f t="shared" si="2"/>
        <v>0</v>
      </c>
      <c r="E45" s="4">
        <f t="shared" si="2"/>
        <v>0</v>
      </c>
    </row>
    <row r="46" spans="1:5" ht="61.5" customHeight="1" hidden="1">
      <c r="A46" s="28" t="s">
        <v>92</v>
      </c>
      <c r="B46" s="34" t="s">
        <v>89</v>
      </c>
      <c r="C46" s="4">
        <f t="shared" si="2"/>
        <v>0</v>
      </c>
      <c r="D46" s="4">
        <f t="shared" si="2"/>
        <v>0</v>
      </c>
      <c r="E46" s="4">
        <f t="shared" si="2"/>
        <v>0</v>
      </c>
    </row>
    <row r="47" spans="1:5" ht="129.75" customHeight="1" hidden="1">
      <c r="A47" s="28" t="s">
        <v>90</v>
      </c>
      <c r="B47" s="34" t="s">
        <v>91</v>
      </c>
      <c r="C47" s="4">
        <v>0</v>
      </c>
      <c r="D47" s="4">
        <v>0</v>
      </c>
      <c r="E47" s="4">
        <v>0</v>
      </c>
    </row>
    <row r="48" spans="1:5" ht="33" customHeight="1" hidden="1">
      <c r="A48" s="26" t="s">
        <v>56</v>
      </c>
      <c r="B48" s="27" t="s">
        <v>57</v>
      </c>
      <c r="C48" s="10">
        <f>C49+C59+C61</f>
        <v>0</v>
      </c>
      <c r="D48" s="10">
        <f>D49</f>
        <v>0</v>
      </c>
      <c r="E48" s="10">
        <f>E49</f>
        <v>0</v>
      </c>
    </row>
    <row r="49" spans="1:5" ht="93.75" hidden="1">
      <c r="A49" s="28" t="s">
        <v>58</v>
      </c>
      <c r="B49" s="29" t="s">
        <v>59</v>
      </c>
      <c r="C49" s="4">
        <f>C56+C50</f>
        <v>0</v>
      </c>
      <c r="D49" s="4">
        <f>D50+D56</f>
        <v>0</v>
      </c>
      <c r="E49" s="4">
        <f>E50+E56</f>
        <v>0</v>
      </c>
    </row>
    <row r="50" spans="1:5" s="37" customFormat="1" ht="56.25" hidden="1">
      <c r="A50" s="35" t="s">
        <v>60</v>
      </c>
      <c r="B50" s="36" t="s">
        <v>61</v>
      </c>
      <c r="C50" s="11">
        <f>C51+C53+C52+C54+C55</f>
        <v>0</v>
      </c>
      <c r="D50" s="11">
        <f>D51+D53+D52+D54+D55</f>
        <v>0</v>
      </c>
      <c r="E50" s="11">
        <f>E51+E53+E52+E54+E55</f>
        <v>0</v>
      </c>
    </row>
    <row r="51" spans="1:5" s="37" customFormat="1" ht="128.25" customHeight="1" hidden="1">
      <c r="A51" s="38" t="s">
        <v>62</v>
      </c>
      <c r="B51" s="39" t="s">
        <v>63</v>
      </c>
      <c r="C51" s="11">
        <v>0</v>
      </c>
      <c r="D51" s="11">
        <v>0</v>
      </c>
      <c r="E51" s="11">
        <v>0</v>
      </c>
    </row>
    <row r="52" spans="1:5" s="37" customFormat="1" ht="168.75" hidden="1">
      <c r="A52" s="38" t="s">
        <v>64</v>
      </c>
      <c r="B52" s="39" t="s">
        <v>65</v>
      </c>
      <c r="C52" s="11">
        <v>0</v>
      </c>
      <c r="D52" s="11">
        <v>0</v>
      </c>
      <c r="E52" s="11">
        <v>0</v>
      </c>
    </row>
    <row r="53" spans="1:5" s="37" customFormat="1" ht="93.75" hidden="1">
      <c r="A53" s="38" t="s">
        <v>66</v>
      </c>
      <c r="B53" s="39" t="s">
        <v>67</v>
      </c>
      <c r="C53" s="11">
        <v>0</v>
      </c>
      <c r="D53" s="11">
        <v>0</v>
      </c>
      <c r="E53" s="11">
        <v>0</v>
      </c>
    </row>
    <row r="54" spans="1:5" s="37" customFormat="1" ht="168.75" hidden="1">
      <c r="A54" s="38" t="s">
        <v>66</v>
      </c>
      <c r="B54" s="39" t="s">
        <v>68</v>
      </c>
      <c r="C54" s="11">
        <v>0</v>
      </c>
      <c r="D54" s="11">
        <v>0</v>
      </c>
      <c r="E54" s="11">
        <v>0</v>
      </c>
    </row>
    <row r="55" spans="1:5" s="37" customFormat="1" ht="37.5" hidden="1">
      <c r="A55" s="38" t="s">
        <v>66</v>
      </c>
      <c r="B55" s="39" t="s">
        <v>69</v>
      </c>
      <c r="C55" s="11">
        <v>0</v>
      </c>
      <c r="D55" s="11">
        <v>0</v>
      </c>
      <c r="E55" s="11">
        <v>0</v>
      </c>
    </row>
    <row r="56" spans="1:5" s="37" customFormat="1" ht="43.5" customHeight="1" hidden="1">
      <c r="A56" s="38" t="s">
        <v>70</v>
      </c>
      <c r="B56" s="36" t="s">
        <v>71</v>
      </c>
      <c r="C56" s="11">
        <f>C57+C58</f>
        <v>0</v>
      </c>
      <c r="D56" s="11">
        <f>D57+D58</f>
        <v>0</v>
      </c>
      <c r="E56" s="11">
        <f>E57+E58</f>
        <v>0</v>
      </c>
    </row>
    <row r="57" spans="1:5" s="37" customFormat="1" ht="112.5" hidden="1">
      <c r="A57" s="38" t="s">
        <v>72</v>
      </c>
      <c r="B57" s="40" t="s">
        <v>73</v>
      </c>
      <c r="C57" s="11">
        <v>0</v>
      </c>
      <c r="D57" s="41">
        <v>0</v>
      </c>
      <c r="E57" s="41">
        <v>0</v>
      </c>
    </row>
    <row r="58" spans="1:5" s="37" customFormat="1" ht="78" customHeight="1" hidden="1">
      <c r="A58" s="38" t="s">
        <v>74</v>
      </c>
      <c r="B58" s="40" t="s">
        <v>75</v>
      </c>
      <c r="C58" s="11">
        <v>0</v>
      </c>
      <c r="D58" s="41">
        <v>0</v>
      </c>
      <c r="E58" s="41">
        <v>0</v>
      </c>
    </row>
    <row r="59" spans="1:5" s="37" customFormat="1" ht="56.25" hidden="1">
      <c r="A59" s="42" t="s">
        <v>76</v>
      </c>
      <c r="B59" s="40" t="s">
        <v>77</v>
      </c>
      <c r="C59" s="11">
        <f>C60</f>
        <v>0</v>
      </c>
      <c r="D59" s="11">
        <f>D60</f>
        <v>0</v>
      </c>
      <c r="E59" s="11">
        <f>E60</f>
        <v>0</v>
      </c>
    </row>
    <row r="60" spans="1:5" s="37" customFormat="1" ht="56.25" hidden="1">
      <c r="A60" s="42" t="s">
        <v>78</v>
      </c>
      <c r="B60" s="40" t="s">
        <v>79</v>
      </c>
      <c r="C60" s="12">
        <v>0</v>
      </c>
      <c r="D60" s="43">
        <v>0</v>
      </c>
      <c r="E60" s="43">
        <v>0</v>
      </c>
    </row>
    <row r="61" spans="1:5" s="37" customFormat="1" ht="37.5" hidden="1">
      <c r="A61" s="42" t="s">
        <v>80</v>
      </c>
      <c r="B61" s="40" t="s">
        <v>81</v>
      </c>
      <c r="C61" s="11">
        <f>C62</f>
        <v>0</v>
      </c>
      <c r="D61" s="11">
        <f>D62</f>
        <v>0</v>
      </c>
      <c r="E61" s="11">
        <f>E62</f>
        <v>0</v>
      </c>
    </row>
    <row r="62" spans="1:5" s="37" customFormat="1" ht="93.75" hidden="1">
      <c r="A62" s="42" t="s">
        <v>82</v>
      </c>
      <c r="B62" s="40" t="s">
        <v>83</v>
      </c>
      <c r="C62" s="11">
        <v>0</v>
      </c>
      <c r="D62" s="43">
        <v>0</v>
      </c>
      <c r="E62" s="43">
        <v>0</v>
      </c>
    </row>
    <row r="63" spans="1:5" ht="19.5">
      <c r="A63" s="44" t="s">
        <v>84</v>
      </c>
      <c r="B63" s="44"/>
      <c r="C63" s="10">
        <f>C17+C48</f>
        <v>95704.59999999999</v>
      </c>
      <c r="D63" s="10">
        <f>D17+D48</f>
        <v>98312.7</v>
      </c>
      <c r="E63" s="10">
        <f>E17+E48</f>
        <v>101021.59999999999</v>
      </c>
    </row>
  </sheetData>
  <sheetProtection selectLockedCells="1" selectUnlockedCells="1"/>
  <mergeCells count="9">
    <mergeCell ref="A63:B63"/>
    <mergeCell ref="A7:E7"/>
    <mergeCell ref="A9:E9"/>
    <mergeCell ref="A10:E10"/>
    <mergeCell ref="A11:E11"/>
    <mergeCell ref="A12:E12"/>
    <mergeCell ref="A14:A15"/>
    <mergeCell ref="B14:B15"/>
    <mergeCell ref="C14:E14"/>
  </mergeCells>
  <printOptions/>
  <pageMargins left="1.18125" right="0.39375" top="0.7875" bottom="0.5902777777777778" header="0.5118055555555555" footer="0.5118055555555555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</cp:lastModifiedBy>
  <cp:lastPrinted>2021-10-30T10:37:30Z</cp:lastPrinted>
  <dcterms:modified xsi:type="dcterms:W3CDTF">2021-10-30T10:37:30Z</dcterms:modified>
  <cp:category/>
  <cp:version/>
  <cp:contentType/>
  <cp:contentStatus/>
</cp:coreProperties>
</file>