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1" sheetId="1" r:id="rId1"/>
  </sheets>
  <definedNames>
    <definedName name="_xlnm.Print_Titles" localSheetId="0">'1'!$14:$16</definedName>
    <definedName name="_xlnm.Print_Area" localSheetId="0">'1'!$A$1:$E$40</definedName>
  </definedNames>
  <calcPr fullCalcOnLoad="1"/>
</workbook>
</file>

<file path=xl/sharedStrings.xml><?xml version="1.0" encoding="utf-8"?>
<sst xmlns="http://schemas.openxmlformats.org/spreadsheetml/2006/main" count="63" uniqueCount="63">
  <si>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</si>
  <si>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</si>
  <si>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</si>
  <si>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</si>
  <si>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</si>
  <si>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</si>
  <si>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</si>
  <si>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</si>
  <si>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</si>
  <si>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</si>
  <si>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</si>
  <si>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</si>
  <si>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</si>
  <si>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</si>
  <si>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</si>
  <si>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</si>
  <si>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</si>
  <si>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</si>
  <si>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</si>
  <si>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</si>
  <si>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</si>
  <si>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</si>
  <si>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</si>
  <si>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</si>
  <si>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</si>
  <si>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</si>
  <si>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</si>
  <si>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</si>
  <si>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</si>
  <si>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</si>
  <si>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</si>
  <si>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</si>
  <si>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</si>
  <si>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</si>
  <si>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</si>
  <si>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</si>
  <si>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</si>
  <si>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от 00.00.0000 №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</si>
  <si>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</si>
  <si>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</si>
  <si>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</si>
  <si>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</si>
  <si>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</si>
  <si>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</si>
  <si>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</si>
  <si>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</si>
  <si>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</si>
  <si>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</si>
  <si>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МО "Вистинское сельское 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</si>
  <si>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</si>
  <si>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</si>
  <si>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 xml:space="preserve"> в бюджет муниципального образования "Вистинское сельское поселение"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</si>
  <si>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</si>
  <si>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</si>
  <si>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</si>
  <si>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по кодам видов доходов на 2019 год и на плановый период 2020 и 2021 годов</t>
  </si>
  <si>
    <t>2021 год</t>
  </si>
  <si>
    <t>Приложение № 2</t>
  </si>
  <si>
    <t>2019 год</t>
  </si>
  <si>
    <t>2 02 29999 10 0000 150</t>
  </si>
  <si>
    <t>2 02 35118 10 0000 150</t>
  </si>
  <si>
    <t>2 02 20216 10 0000 150</t>
  </si>
  <si>
    <t>2 02 00000 00 0000 150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</si>
</sst>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166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12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8" t="s">
        <v>57</v>
      </c>
    </row>
    <row r="2" spans="1:5" ht="18.75">
      <c r="A2" s="1"/>
      <c r="D2" s="4"/>
      <c r="E2" s="9" t="s">
        <v>13</v>
      </c>
    </row>
    <row r="3" spans="4:5" ht="18.75">
      <c r="D3" s="4"/>
      <c r="E3" s="9" t="s">
        <v>48</v>
      </c>
    </row>
    <row r="4" spans="4:5" ht="18.75">
      <c r="D4" s="4"/>
      <c r="E4" s="9" t="s">
        <v>27</v>
      </c>
    </row>
    <row r="5" spans="4:5" ht="18.75">
      <c r="D5" s="4"/>
      <c r="E5" s="9" t="s">
        <v>37</v>
      </c>
    </row>
    <row r="6" ht="9" customHeight="1"/>
    <row r="7" spans="1:5" ht="18.75">
      <c r="A7" s="18" t="s">
        <v>0</v>
      </c>
      <c r="B7" s="18"/>
      <c r="C7" s="18"/>
      <c r="D7" s="18"/>
      <c r="E7" s="18"/>
    </row>
    <row r="8" spans="1:5" ht="6" customHeight="1">
      <c r="A8" s="14"/>
      <c r="B8" s="14"/>
      <c r="C8" s="14"/>
      <c r="D8" s="14"/>
      <c r="E8" s="14"/>
    </row>
    <row r="9" spans="1:5" ht="18.75">
      <c r="A9" s="18" t="s">
        <v>50</v>
      </c>
      <c r="B9" s="18"/>
      <c r="C9" s="18"/>
      <c r="D9" s="18"/>
      <c r="E9" s="18"/>
    </row>
    <row r="10" spans="1:5" ht="17.25" customHeight="1">
      <c r="A10" s="19" t="s">
        <v>51</v>
      </c>
      <c r="B10" s="19"/>
      <c r="C10" s="19"/>
      <c r="D10" s="19"/>
      <c r="E10" s="19"/>
    </row>
    <row r="11" spans="1:5" ht="18.75" customHeight="1">
      <c r="A11" s="23" t="s">
        <v>49</v>
      </c>
      <c r="B11" s="23"/>
      <c r="C11" s="23"/>
      <c r="D11" s="23"/>
      <c r="E11" s="23"/>
    </row>
    <row r="12" spans="1:5" ht="18.75">
      <c r="A12" s="18" t="s">
        <v>55</v>
      </c>
      <c r="B12" s="18"/>
      <c r="C12" s="18"/>
      <c r="D12" s="18"/>
      <c r="E12" s="18"/>
    </row>
    <row r="14" spans="1:6" ht="27.75" customHeight="1">
      <c r="A14" s="21" t="s">
        <v>1</v>
      </c>
      <c r="B14" s="22" t="s">
        <v>2</v>
      </c>
      <c r="C14" s="20" t="s">
        <v>28</v>
      </c>
      <c r="D14" s="20"/>
      <c r="E14" s="20"/>
      <c r="F14" s="5"/>
    </row>
    <row r="15" spans="1:6" ht="24.75" customHeight="1">
      <c r="A15" s="21"/>
      <c r="B15" s="22"/>
      <c r="C15" s="10" t="s">
        <v>58</v>
      </c>
      <c r="D15" s="10" t="s">
        <v>46</v>
      </c>
      <c r="E15" s="10" t="s">
        <v>56</v>
      </c>
      <c r="F15" s="5"/>
    </row>
    <row r="16" spans="1:5" ht="18.75">
      <c r="A16" s="7">
        <v>1</v>
      </c>
      <c r="B16" s="7">
        <v>2</v>
      </c>
      <c r="C16" s="11">
        <v>3</v>
      </c>
      <c r="D16" s="11">
        <v>4</v>
      </c>
      <c r="E16" s="11">
        <v>5</v>
      </c>
    </row>
    <row r="17" spans="1:5" s="17" customFormat="1" ht="18.75" customHeight="1">
      <c r="A17" s="24" t="s">
        <v>3</v>
      </c>
      <c r="B17" s="25" t="s">
        <v>45</v>
      </c>
      <c r="C17" s="26">
        <f>C18+C20+C22+C25+C27+C29</f>
        <v>51078.89999999999</v>
      </c>
      <c r="D17" s="26">
        <f>D18+D20+D22+D25+D27+D29</f>
        <v>52905.50000000001</v>
      </c>
      <c r="E17" s="26">
        <f>E18+E20+E22+E25+E27+E29</f>
        <v>54797.6</v>
      </c>
    </row>
    <row r="18" spans="1:5" s="17" customFormat="1" ht="18.75" customHeight="1">
      <c r="A18" s="24" t="s">
        <v>4</v>
      </c>
      <c r="B18" s="25" t="s">
        <v>5</v>
      </c>
      <c r="C18" s="26">
        <f>C19</f>
        <v>40189.2</v>
      </c>
      <c r="D18" s="26">
        <f>D19</f>
        <v>41796.8</v>
      </c>
      <c r="E18" s="26">
        <f>E19</f>
        <v>43468.7</v>
      </c>
    </row>
    <row r="19" spans="1:5" s="17" customFormat="1" ht="18.75" customHeight="1">
      <c r="A19" s="27" t="s">
        <v>6</v>
      </c>
      <c r="B19" s="28" t="s">
        <v>14</v>
      </c>
      <c r="C19" s="29">
        <v>40189.2</v>
      </c>
      <c r="D19" s="29">
        <v>41796.8</v>
      </c>
      <c r="E19" s="29">
        <v>43468.7</v>
      </c>
    </row>
    <row r="20" spans="1:5" s="17" customFormat="1" ht="41.25" customHeight="1">
      <c r="A20" s="24" t="s">
        <v>22</v>
      </c>
      <c r="B20" s="30" t="s">
        <v>29</v>
      </c>
      <c r="C20" s="26">
        <f>C21</f>
        <v>1673.7</v>
      </c>
      <c r="D20" s="26">
        <f>D21</f>
        <v>1740.6</v>
      </c>
      <c r="E20" s="26">
        <f>E21</f>
        <v>1810.3</v>
      </c>
    </row>
    <row r="21" spans="1:5" s="17" customFormat="1" ht="41.25" customHeight="1">
      <c r="A21" s="27" t="s">
        <v>23</v>
      </c>
      <c r="B21" s="31" t="s">
        <v>24</v>
      </c>
      <c r="C21" s="29">
        <v>1673.7</v>
      </c>
      <c r="D21" s="29">
        <v>1740.6</v>
      </c>
      <c r="E21" s="29">
        <v>1810.3</v>
      </c>
    </row>
    <row r="22" spans="1:5" s="17" customFormat="1" ht="18.75" customHeight="1">
      <c r="A22" s="24" t="s">
        <v>7</v>
      </c>
      <c r="B22" s="25" t="s">
        <v>34</v>
      </c>
      <c r="C22" s="26">
        <f>SUM(C23:C24)</f>
        <v>8635.7</v>
      </c>
      <c r="D22" s="26">
        <f>SUM(D23:D24)</f>
        <v>8759.2</v>
      </c>
      <c r="E22" s="26">
        <f>SUM(E23:E24)</f>
        <v>8885.1</v>
      </c>
    </row>
    <row r="23" spans="1:5" s="17" customFormat="1" ht="18.75" customHeight="1">
      <c r="A23" s="27" t="s">
        <v>16</v>
      </c>
      <c r="B23" s="31" t="s">
        <v>17</v>
      </c>
      <c r="C23" s="29">
        <v>167</v>
      </c>
      <c r="D23" s="29">
        <v>167</v>
      </c>
      <c r="E23" s="29">
        <v>167</v>
      </c>
    </row>
    <row r="24" spans="1:5" s="17" customFormat="1" ht="18.75">
      <c r="A24" s="27" t="s">
        <v>18</v>
      </c>
      <c r="B24" s="31" t="s">
        <v>19</v>
      </c>
      <c r="C24" s="29">
        <v>8468.7</v>
      </c>
      <c r="D24" s="29">
        <v>8592.2</v>
      </c>
      <c r="E24" s="29">
        <v>8718.1</v>
      </c>
    </row>
    <row r="25" spans="1:5" s="17" customFormat="1" ht="18.75">
      <c r="A25" s="24" t="s">
        <v>8</v>
      </c>
      <c r="B25" s="25" t="s">
        <v>15</v>
      </c>
      <c r="C25" s="26">
        <f>C26</f>
        <v>26.7</v>
      </c>
      <c r="D25" s="26">
        <f>D26</f>
        <v>28</v>
      </c>
      <c r="E25" s="26">
        <f>E26</f>
        <v>29</v>
      </c>
    </row>
    <row r="26" spans="1:5" s="17" customFormat="1" ht="57.75" customHeight="1">
      <c r="A26" s="27" t="s">
        <v>35</v>
      </c>
      <c r="B26" s="31" t="s">
        <v>20</v>
      </c>
      <c r="C26" s="29">
        <v>26.7</v>
      </c>
      <c r="D26" s="29">
        <v>28</v>
      </c>
      <c r="E26" s="29">
        <v>29</v>
      </c>
    </row>
    <row r="27" spans="1:5" s="17" customFormat="1" ht="55.5" customHeight="1">
      <c r="A27" s="24" t="s">
        <v>9</v>
      </c>
      <c r="B27" s="30" t="s">
        <v>30</v>
      </c>
      <c r="C27" s="26">
        <f>SUM(C28:C28)</f>
        <v>465.6</v>
      </c>
      <c r="D27" s="26">
        <f>SUM(D28:D28)</f>
        <v>488.9</v>
      </c>
      <c r="E27" s="26">
        <f>SUM(E28:E28)</f>
        <v>508.5</v>
      </c>
    </row>
    <row r="28" spans="1:5" s="17" customFormat="1" ht="131.25" customHeight="1">
      <c r="A28" s="27" t="s">
        <v>10</v>
      </c>
      <c r="B28" s="31" t="s">
        <v>31</v>
      </c>
      <c r="C28" s="29">
        <v>465.6</v>
      </c>
      <c r="D28" s="29">
        <v>488.9</v>
      </c>
      <c r="E28" s="29">
        <v>508.5</v>
      </c>
    </row>
    <row r="29" spans="1:5" s="17" customFormat="1" ht="56.25">
      <c r="A29" s="32" t="s">
        <v>32</v>
      </c>
      <c r="B29" s="33" t="s">
        <v>25</v>
      </c>
      <c r="C29" s="34">
        <f>C30</f>
        <v>88</v>
      </c>
      <c r="D29" s="34">
        <f>D30</f>
        <v>92</v>
      </c>
      <c r="E29" s="34">
        <f>E30</f>
        <v>96</v>
      </c>
    </row>
    <row r="30" spans="1:5" s="17" customFormat="1" ht="21.75" customHeight="1">
      <c r="A30" s="35" t="s">
        <v>21</v>
      </c>
      <c r="B30" s="36" t="s">
        <v>36</v>
      </c>
      <c r="C30" s="37">
        <v>88</v>
      </c>
      <c r="D30" s="37">
        <v>92</v>
      </c>
      <c r="E30" s="37">
        <v>96</v>
      </c>
    </row>
    <row r="31" spans="1:5" s="17" customFormat="1" ht="18.75">
      <c r="A31" s="24" t="s">
        <v>11</v>
      </c>
      <c r="B31" s="25" t="s">
        <v>12</v>
      </c>
      <c r="C31" s="26">
        <f>C32</f>
        <v>2462.7999999999997</v>
      </c>
      <c r="D31" s="26">
        <f>D32</f>
        <v>2472.1</v>
      </c>
      <c r="E31" s="26">
        <f>E32</f>
        <v>2205.7</v>
      </c>
    </row>
    <row r="32" spans="1:5" s="17" customFormat="1" ht="38.25" customHeight="1">
      <c r="A32" s="27" t="s">
        <v>62</v>
      </c>
      <c r="B32" s="31" t="s">
        <v>33</v>
      </c>
      <c r="C32" s="37">
        <f>C33+C37</f>
        <v>2462.7999999999997</v>
      </c>
      <c r="D32" s="37">
        <f>D33+D37</f>
        <v>2472.1</v>
      </c>
      <c r="E32" s="37">
        <f>E33+E37</f>
        <v>2205.7</v>
      </c>
    </row>
    <row r="33" spans="1:5" s="16" customFormat="1" ht="43.5" customHeight="1">
      <c r="A33" s="38" t="s">
        <v>38</v>
      </c>
      <c r="B33" s="39" t="s">
        <v>39</v>
      </c>
      <c r="C33" s="40">
        <f>C34+C36+C35</f>
        <v>2205.7</v>
      </c>
      <c r="D33" s="40">
        <f>D34+D36+D35</f>
        <v>2205.7</v>
      </c>
      <c r="E33" s="40">
        <f>E34+E36+E35</f>
        <v>2205.7</v>
      </c>
    </row>
    <row r="34" spans="1:5" s="16" customFormat="1" ht="135" customHeight="1">
      <c r="A34" s="15" t="s">
        <v>61</v>
      </c>
      <c r="B34" s="13" t="s">
        <v>52</v>
      </c>
      <c r="C34" s="40">
        <v>777.7</v>
      </c>
      <c r="D34" s="40">
        <v>777.7</v>
      </c>
      <c r="E34" s="40">
        <v>777.7</v>
      </c>
    </row>
    <row r="35" spans="1:5" s="6" customFormat="1" ht="0" customHeight="1" hidden="1">
      <c r="A35" s="15" t="s">
        <v>40</v>
      </c>
      <c r="B35" s="13" t="s">
        <v>53</v>
      </c>
      <c r="C35" s="40">
        <v>0</v>
      </c>
      <c r="D35" s="41">
        <v>0</v>
      </c>
      <c r="E35" s="41">
        <v>0</v>
      </c>
    </row>
    <row r="36" spans="1:5" s="16" customFormat="1" ht="57.75" customHeight="1">
      <c r="A36" s="15" t="s">
        <v>59</v>
      </c>
      <c r="B36" s="13" t="s">
        <v>54</v>
      </c>
      <c r="C36" s="40">
        <v>1428</v>
      </c>
      <c r="D36" s="40">
        <v>1428</v>
      </c>
      <c r="E36" s="40">
        <v>1428</v>
      </c>
    </row>
    <row r="37" spans="1:5" s="16" customFormat="1" ht="37.5">
      <c r="A37" s="15" t="s">
        <v>41</v>
      </c>
      <c r="B37" s="39" t="s">
        <v>42</v>
      </c>
      <c r="C37" s="40">
        <f>C38+C39</f>
        <v>257.1</v>
      </c>
      <c r="D37" s="40">
        <f>D38+D39</f>
        <v>266.4</v>
      </c>
      <c r="E37" s="40">
        <f>E38+E39</f>
        <v>0</v>
      </c>
    </row>
    <row r="38" spans="1:5" s="16" customFormat="1" ht="0" customHeight="1" hidden="1">
      <c r="A38" s="15" t="s">
        <v>43</v>
      </c>
      <c r="B38" s="42" t="s">
        <v>44</v>
      </c>
      <c r="C38" s="40">
        <v>0</v>
      </c>
      <c r="D38" s="41">
        <v>0</v>
      </c>
      <c r="E38" s="41">
        <v>0</v>
      </c>
    </row>
    <row r="39" spans="1:5" s="16" customFormat="1" ht="75">
      <c r="A39" s="15" t="s">
        <v>60</v>
      </c>
      <c r="B39" s="42" t="s">
        <v>47</v>
      </c>
      <c r="C39" s="40">
        <v>257.1</v>
      </c>
      <c r="D39" s="43">
        <v>266.4</v>
      </c>
      <c r="E39" s="41">
        <v>0</v>
      </c>
    </row>
    <row r="40" spans="1:5" s="17" customFormat="1" ht="19.5">
      <c r="A40" s="44" t="s">
        <v>26</v>
      </c>
      <c r="B40" s="44"/>
      <c r="C40" s="45">
        <f>C17+C31</f>
        <v>53541.69999999999</v>
      </c>
      <c r="D40" s="45">
        <f>D17+D31</f>
        <v>55377.600000000006</v>
      </c>
      <c r="E40" s="45">
        <f>E17+E31</f>
        <v>57003.299999999996</v>
      </c>
    </row>
  </sheetData>
  <sheetProtection/>
  <mergeCells count="9">
    <mergeCell ref="A7:E7"/>
    <mergeCell ref="A9:E9"/>
    <mergeCell ref="A40:B40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123</cp:lastModifiedBy>
  <cp:lastPrinted>2018-11-12T13:17:18Z</cp:lastPrinted>
  <dcterms:created xsi:type="dcterms:W3CDTF">2010-11-02T06:17:02Z</dcterms:created>
  <dcterms:modified xsi:type="dcterms:W3CDTF">2018-11-12T13:17:30Z</dcterms:modified>
  <cp:category/>
  <cp:version/>
  <cp:contentType/>
  <cp:contentStatus/>
</cp:coreProperties>
</file>